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Sheet1!$A$2:$O$11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<sst xmlns="http://schemas.openxmlformats.org/spreadsheetml/2006/main" count="121" uniqueCount="72">
  <si>
    <t>灵宝市2023年第三批巩固拓展脱贫攻坚成果和乡村振兴入库项目统计表</t>
  </si>
  <si>
    <t>序号</t>
  </si>
  <si>
    <t>乡镇</t>
  </si>
  <si>
    <t>项目名称</t>
  </si>
  <si>
    <t>项目类型</t>
  </si>
  <si>
    <t>建设性质</t>
  </si>
  <si>
    <t>实施地点</t>
  </si>
  <si>
    <t>时间进度</t>
  </si>
  <si>
    <t>评审单位</t>
  </si>
  <si>
    <t>建设任务</t>
  </si>
  <si>
    <t>资金规模（万元）</t>
  </si>
  <si>
    <t>资金筹措方式</t>
  </si>
  <si>
    <t>受益对象</t>
  </si>
  <si>
    <t>绩效目标</t>
  </si>
  <si>
    <t>群众参与</t>
  </si>
  <si>
    <t>利益联结机制</t>
  </si>
  <si>
    <t>合计</t>
  </si>
  <si>
    <t>农业农村局</t>
  </si>
  <si>
    <t>2023年灵宝市烟叶电烤房项目</t>
  </si>
  <si>
    <t>产业项目</t>
  </si>
  <si>
    <t>新建</t>
  </si>
  <si>
    <t>川口乡、寺河乡、焦村镇、苏村乡</t>
  </si>
  <si>
    <t>2023.3-2023.10</t>
  </si>
  <si>
    <t>烟办</t>
  </si>
  <si>
    <t>新建长8米、宽3米、高3.5米电能烤房100座，主要包括：热泵机组、加热室配件、热泵烤房控制器（含通讯模块）、装烟室和加热室（聚氨酯夹心板）及基础处理、编烟棚及烤房设施占地地坪；并配套高、低压供电线路（包含与之相匹配的变压器和高压线路；变压器到每座烤房的所有线路须采用铜质电缆）、标识牌制作等的运输、安装调试，质保期内维修保养、培训及相关服务。</t>
  </si>
  <si>
    <t>财政资金</t>
  </si>
  <si>
    <t>项目建成后采取对外承包经营模式，预计每年收益约50万元，用于增加乡镇、村集体经济收入。</t>
  </si>
  <si>
    <t>是</t>
  </si>
  <si>
    <t>该项目采取承包租赁形式，脱贫户、监测户及周边群众可以自己种烟承包烟炕，也可以在承租烟炕的种烟大户或合作社进行务工就业，预计可解决脱贫劳动力、周边群众就业120余人。</t>
  </si>
  <si>
    <t>苏村乡</t>
  </si>
  <si>
    <t>2023年灵宝市苏村乡孙家沟村高山蔬菜项目</t>
  </si>
  <si>
    <t>孙家沟村</t>
  </si>
  <si>
    <t>占地面积34亩，新建蔬菜大棚 21座，共12200平方米，配套水电等基础设施。</t>
  </si>
  <si>
    <t>项目建成后采取对外承包经营模式，预计每年收益约8.65万元，用于增加孙家沟村及锦凤安置区集体经济收入，可持续10年。</t>
  </si>
  <si>
    <t>预计每年可增加孙家沟村及锦凤安置区集体经济收入8.65万元，可持续10年，同时带动周边群众5-10人务工，年增加务工收入5.19万元。</t>
  </si>
  <si>
    <t>2023年灵宝市苏村乡庙沟村高山蔬菜项目</t>
  </si>
  <si>
    <t>庙沟村</t>
  </si>
  <si>
    <t>占地面积22亩，新建蔬菜大棚22座，共8500平方米，配套水电等基础设施。</t>
  </si>
  <si>
    <t>项目建成后采取对外承包经营模式，预计每年收益约7.62万元，用于增加庙沟村集体经济收入，可持续10年。</t>
  </si>
  <si>
    <t>预计每年可增加村集体经济收入7.62万元，可持续10年，同时带动周边群众4-10人务工，年增加务工收入4.57万元。</t>
  </si>
  <si>
    <t>2023年灵宝市苏村乡卫家磨村高山蔬菜项目</t>
  </si>
  <si>
    <t>卫家磨村</t>
  </si>
  <si>
    <t>占地面积33亩，新建蔬菜大棚22座，共10000平方米，配套水电等基础设施。</t>
  </si>
  <si>
    <t>项目建成后采取对外承包经营模式，预计每年收益约8.46万元，用于增加卫家磨村及卫家磨安置区集体经济收入，可持续10年。</t>
  </si>
  <si>
    <t>预计每年增加卫家磨村及锦凤安置区集体经济收入8.46万元，可持续10年，同时带动群众务工5-10人，年增加务工收入5.08万元。</t>
  </si>
  <si>
    <t>2023年灵宝市苏村乡周家原村高山蔬菜项目</t>
  </si>
  <si>
    <t>周家原村</t>
  </si>
  <si>
    <t>占地面积52亩，新建蔬菜大棚 33座，共14500平方米，配套水电基础设施等。</t>
  </si>
  <si>
    <t>项目建成后采取对外承包经营模式，预计每年收益约11.25万元，用于增加周家原村集体经济收入，可持续10年。</t>
  </si>
  <si>
    <t>预计每年可增加村集体经济收入11.25万元，可持续10年，同时带动周边群众6-12人务工，年增加务工收入6.74万元。</t>
  </si>
  <si>
    <t>五亩乡</t>
  </si>
  <si>
    <t>2023年灵宝市五亩乡项城村饮水管网项目</t>
  </si>
  <si>
    <t>基础设施</t>
  </si>
  <si>
    <t>项城村</t>
  </si>
  <si>
    <t>水利局</t>
  </si>
  <si>
    <t>铺设引水主管道10254米，新建150m³蓄水池1座、过滤池3座，水质净化、监测消毒一体化设备1套，顶管3处共22.5m，新建阀门井9座，新建入户一体化阀门井等。</t>
  </si>
  <si>
    <t>项目建成后可解决全村286户1100人安全饮水问题。</t>
  </si>
  <si>
    <t>否</t>
  </si>
  <si>
    <t>保障了群众饮水质量，改善了生活条件，减少了疾病的发生，提高了群众的健康水平，巩固该村脱贫成果，提高群众生活质量，增加满意度。</t>
  </si>
  <si>
    <t>西阎乡</t>
  </si>
  <si>
    <t>2023年灵宝市西阎乡沿黄生态廊道葡萄种植基地建设项目</t>
  </si>
  <si>
    <t>西稠桑村</t>
  </si>
  <si>
    <t>园艺局</t>
  </si>
  <si>
    <t>230亩葡萄遮雨棚搭建，包括水泥立杆预制安装、钢构葡萄遮雨棚搭建、棚膜安装及铁丝、抗风绳等安装；铺设地埋供水管道、安装水肥一体化及喷淋设施等水利设施。</t>
  </si>
  <si>
    <t>西稠桑村、东古驿村、西古驿村、西吕店村、杨家湾村、祝家营村</t>
  </si>
  <si>
    <t>项目第一至三年年收益34.5万元；第四年开始年收益46万元，收益主要用于扶持黄河生态廊道沿线村（西稠桑、东古驿、西古驿、西吕店、杨家湾、祝家营等村）集体经济壮大、产业发展、公益事业和小型基础设施完善等，可持续10年。</t>
  </si>
  <si>
    <t>1.项目依托西稠桑村股份经济合作社承租，带动入股合作社群众参与经营，增加承租群众收入；2.项目建成后可提供务工岗位30余个，年增加务工群众收入60万元；3.培植壮大全乡葡萄产业，发展沿黄产业集群项目，促进农旅融合，增加群众收入，可持续10年。</t>
  </si>
  <si>
    <t>2023年灵宝市西阎乡滹沱营村蔬菜大棚建设项目</t>
  </si>
  <si>
    <t>滹沱营村</t>
  </si>
  <si>
    <t>建设4米高蔬菜大棚19座，其中:80米长×9米宽温室育苗棚2座（含棉被等设施）；80米长×8米宽单层棚10座、50米长×8米宽单层棚7座，总面积10640平方米。</t>
  </si>
  <si>
    <t>项目建成后，由滹沱营村股份经济合作社运营，年增加村集体经济收入6.1万元左右，可持续10年。</t>
  </si>
  <si>
    <t>项目建成后，进一步壮大全乡蔬菜产业的发展，带动承租群众年增收30万元以上，筑牢乡村产业发展基础，同时，彻底解决村集体经济薄弱问题，加快该村乡村振兴各项事业的发展，另外，大棚用工可提供务工岗位50余个增加务工群众收入10万元，可持续10年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</si>
</sst>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0" borderId="0"/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zoomScale="70" zoomScaleNormal="70" workbookViewId="0">
      <selection activeCell="I6" sqref="I6"/>
    </sheetView>
  </sheetViews>
  <sheetFormatPr defaultColWidth="9" defaultRowHeight="13.5"/>
  <cols>
    <col min="1" max="1" width="6.78333333333333" style="1" customWidth="1"/>
    <col min="2" max="2" width="7.5" style="1" customWidth="1"/>
    <col min="3" max="3" width="22.3416666666667" style="1" customWidth="1"/>
    <col min="4" max="4" width="11.6083333333333" style="1" customWidth="1"/>
    <col min="5" max="5" width="6.775" style="1" customWidth="1"/>
    <col min="6" max="6" width="10.1333333333333" style="1" customWidth="1"/>
    <col min="7" max="7" width="10.9666666666667" style="1" customWidth="1"/>
    <col min="8" max="8" width="10.9333333333333" style="1" customWidth="1"/>
    <col min="9" max="9" width="49.625" style="1" customWidth="1"/>
    <col min="10" max="10" width="11.0916666666667" style="2" customWidth="1"/>
    <col min="11" max="12" width="10.125" style="2" customWidth="1"/>
    <col min="13" max="13" width="46.4" style="1" customWidth="1"/>
    <col min="14" max="14" width="6.06666666666667" style="1" customWidth="1"/>
    <col min="15" max="15" width="47.8083333333333" style="1" customWidth="1"/>
    <col min="16" max="16384" width="9" style="1"/>
  </cols>
  <sheetData>
    <row r="1" ht="7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53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0" t="s">
        <v>10</v>
      </c>
      <c r="K2" s="11" t="s">
        <v>11</v>
      </c>
      <c r="L2" s="12" t="s">
        <v>12</v>
      </c>
      <c r="M2" s="12" t="s">
        <v>13</v>
      </c>
      <c r="N2" s="12" t="s">
        <v>14</v>
      </c>
      <c r="O2" s="12" t="s">
        <v>15</v>
      </c>
    </row>
    <row r="3" s="1" customFormat="1" ht="53" customHeight="1" spans="1:15">
      <c r="A3" s="4" t="s">
        <v>16</v>
      </c>
      <c r="B3" s="4"/>
      <c r="C3" s="4">
        <v>8</v>
      </c>
      <c r="D3" s="4"/>
      <c r="E3" s="4"/>
      <c r="F3" s="4"/>
      <c r="G3" s="4"/>
      <c r="H3" s="4"/>
      <c r="I3" s="4"/>
      <c r="J3" s="10">
        <f>SUM(J4:J11)</f>
        <v>2314.99</v>
      </c>
      <c r="K3" s="11"/>
      <c r="L3" s="12"/>
      <c r="M3" s="12"/>
      <c r="N3" s="12"/>
      <c r="O3" s="12"/>
    </row>
    <row r="4" ht="124" customHeight="1" spans="1:15">
      <c r="A4" s="5">
        <v>1</v>
      </c>
      <c r="B4" s="6" t="s">
        <v>17</v>
      </c>
      <c r="C4" s="7" t="s">
        <v>18</v>
      </c>
      <c r="D4" s="8" t="s">
        <v>19</v>
      </c>
      <c r="E4" s="7" t="s">
        <v>20</v>
      </c>
      <c r="F4" s="7" t="s">
        <v>21</v>
      </c>
      <c r="G4" s="7" t="s">
        <v>22</v>
      </c>
      <c r="H4" s="8" t="s">
        <v>23</v>
      </c>
      <c r="I4" s="7" t="s">
        <v>24</v>
      </c>
      <c r="J4" s="13">
        <v>1000</v>
      </c>
      <c r="K4" s="7" t="s">
        <v>25</v>
      </c>
      <c r="L4" s="7" t="s">
        <v>21</v>
      </c>
      <c r="M4" s="13" t="s">
        <v>26</v>
      </c>
      <c r="N4" s="8" t="s">
        <v>27</v>
      </c>
      <c r="O4" s="14" t="s">
        <v>28</v>
      </c>
    </row>
    <row r="5" ht="100" customHeight="1" spans="1:15">
      <c r="A5" s="5">
        <v>2</v>
      </c>
      <c r="B5" s="9" t="s">
        <v>29</v>
      </c>
      <c r="C5" s="6" t="s">
        <v>30</v>
      </c>
      <c r="D5" s="6" t="s">
        <v>19</v>
      </c>
      <c r="E5" s="7" t="s">
        <v>20</v>
      </c>
      <c r="F5" s="6" t="s">
        <v>31</v>
      </c>
      <c r="G5" s="7" t="s">
        <v>22</v>
      </c>
      <c r="H5" s="6" t="s">
        <v>17</v>
      </c>
      <c r="I5" s="15" t="s">
        <v>32</v>
      </c>
      <c r="J5" s="16">
        <v>173</v>
      </c>
      <c r="K5" s="7" t="s">
        <v>25</v>
      </c>
      <c r="L5" s="6" t="s">
        <v>31</v>
      </c>
      <c r="M5" s="17" t="s">
        <v>33</v>
      </c>
      <c r="N5" s="8" t="s">
        <v>27</v>
      </c>
      <c r="O5" s="17" t="s">
        <v>34</v>
      </c>
    </row>
    <row r="6" ht="100" customHeight="1" spans="1:15">
      <c r="A6" s="5">
        <v>3</v>
      </c>
      <c r="B6" s="9" t="s">
        <v>29</v>
      </c>
      <c r="C6" s="7" t="s">
        <v>35</v>
      </c>
      <c r="D6" s="8" t="s">
        <v>19</v>
      </c>
      <c r="E6" s="7" t="s">
        <v>20</v>
      </c>
      <c r="F6" s="7" t="s">
        <v>36</v>
      </c>
      <c r="G6" s="7" t="s">
        <v>22</v>
      </c>
      <c r="H6" s="6" t="s">
        <v>17</v>
      </c>
      <c r="I6" s="18" t="s">
        <v>37</v>
      </c>
      <c r="J6" s="13">
        <v>152.4</v>
      </c>
      <c r="K6" s="7" t="s">
        <v>25</v>
      </c>
      <c r="L6" s="7" t="s">
        <v>36</v>
      </c>
      <c r="M6" s="15" t="s">
        <v>38</v>
      </c>
      <c r="N6" s="19" t="s">
        <v>27</v>
      </c>
      <c r="O6" s="15" t="s">
        <v>39</v>
      </c>
    </row>
    <row r="7" ht="114" customHeight="1" spans="1:15">
      <c r="A7" s="5">
        <v>4</v>
      </c>
      <c r="B7" s="7" t="s">
        <v>29</v>
      </c>
      <c r="C7" s="7" t="s">
        <v>40</v>
      </c>
      <c r="D7" s="7" t="s">
        <v>19</v>
      </c>
      <c r="E7" s="7" t="s">
        <v>20</v>
      </c>
      <c r="F7" s="7" t="s">
        <v>41</v>
      </c>
      <c r="G7" s="7" t="s">
        <v>22</v>
      </c>
      <c r="H7" s="6" t="s">
        <v>17</v>
      </c>
      <c r="I7" s="18" t="s">
        <v>42</v>
      </c>
      <c r="J7" s="13">
        <v>169.28</v>
      </c>
      <c r="K7" s="7" t="s">
        <v>25</v>
      </c>
      <c r="L7" s="7" t="s">
        <v>41</v>
      </c>
      <c r="M7" s="18" t="s">
        <v>43</v>
      </c>
      <c r="N7" s="8" t="s">
        <v>27</v>
      </c>
      <c r="O7" s="18" t="s">
        <v>44</v>
      </c>
    </row>
    <row r="8" ht="100" customHeight="1" spans="1:15">
      <c r="A8" s="5">
        <v>5</v>
      </c>
      <c r="B8" s="7" t="s">
        <v>29</v>
      </c>
      <c r="C8" s="7" t="s">
        <v>45</v>
      </c>
      <c r="D8" s="7" t="s">
        <v>19</v>
      </c>
      <c r="E8" s="7" t="s">
        <v>20</v>
      </c>
      <c r="F8" s="7" t="s">
        <v>46</v>
      </c>
      <c r="G8" s="7" t="s">
        <v>22</v>
      </c>
      <c r="H8" s="6" t="s">
        <v>17</v>
      </c>
      <c r="I8" s="18" t="s">
        <v>47</v>
      </c>
      <c r="J8" s="7">
        <v>224.9</v>
      </c>
      <c r="K8" s="7" t="s">
        <v>25</v>
      </c>
      <c r="L8" s="7" t="s">
        <v>46</v>
      </c>
      <c r="M8" s="18" t="s">
        <v>48</v>
      </c>
      <c r="N8" s="8" t="s">
        <v>27</v>
      </c>
      <c r="O8" s="18" t="s">
        <v>49</v>
      </c>
    </row>
    <row r="9" ht="100" customHeight="1" spans="1:15">
      <c r="A9" s="5">
        <v>6</v>
      </c>
      <c r="B9" s="7" t="s">
        <v>50</v>
      </c>
      <c r="C9" s="7" t="s">
        <v>51</v>
      </c>
      <c r="D9" s="7" t="s">
        <v>52</v>
      </c>
      <c r="E9" s="7" t="s">
        <v>20</v>
      </c>
      <c r="F9" s="7" t="s">
        <v>53</v>
      </c>
      <c r="G9" s="7" t="s">
        <v>22</v>
      </c>
      <c r="H9" s="8" t="s">
        <v>54</v>
      </c>
      <c r="I9" s="18" t="s">
        <v>55</v>
      </c>
      <c r="J9" s="13">
        <v>88.77</v>
      </c>
      <c r="K9" s="7" t="s">
        <v>25</v>
      </c>
      <c r="L9" s="7" t="s">
        <v>53</v>
      </c>
      <c r="M9" s="18" t="s">
        <v>56</v>
      </c>
      <c r="N9" s="7" t="s">
        <v>57</v>
      </c>
      <c r="O9" s="18" t="s">
        <v>58</v>
      </c>
    </row>
    <row r="10" ht="140" customHeight="1" spans="1:15">
      <c r="A10" s="5">
        <v>7</v>
      </c>
      <c r="B10" s="7" t="s">
        <v>59</v>
      </c>
      <c r="C10" s="7" t="s">
        <v>60</v>
      </c>
      <c r="D10" s="7" t="s">
        <v>19</v>
      </c>
      <c r="E10" s="7" t="s">
        <v>20</v>
      </c>
      <c r="F10" s="7" t="s">
        <v>61</v>
      </c>
      <c r="G10" s="7" t="s">
        <v>22</v>
      </c>
      <c r="H10" s="7" t="s">
        <v>62</v>
      </c>
      <c r="I10" s="18" t="s">
        <v>63</v>
      </c>
      <c r="J10" s="13">
        <v>430</v>
      </c>
      <c r="K10" s="7" t="s">
        <v>25</v>
      </c>
      <c r="L10" s="7" t="s">
        <v>64</v>
      </c>
      <c r="M10" s="18" t="s">
        <v>65</v>
      </c>
      <c r="N10" s="8" t="s">
        <v>27</v>
      </c>
      <c r="O10" s="18" t="s">
        <v>66</v>
      </c>
    </row>
    <row r="11" ht="100" customHeight="1" spans="1:15">
      <c r="A11" s="5">
        <v>8</v>
      </c>
      <c r="B11" s="7" t="s">
        <v>59</v>
      </c>
      <c r="C11" s="7" t="s">
        <v>67</v>
      </c>
      <c r="D11" s="7" t="s">
        <v>19</v>
      </c>
      <c r="E11" s="7" t="s">
        <v>20</v>
      </c>
      <c r="F11" s="7" t="s">
        <v>68</v>
      </c>
      <c r="G11" s="7" t="s">
        <v>22</v>
      </c>
      <c r="H11" s="6" t="s">
        <v>17</v>
      </c>
      <c r="I11" s="18" t="s">
        <v>69</v>
      </c>
      <c r="J11" s="13">
        <v>76.64</v>
      </c>
      <c r="K11" s="7" t="s">
        <v>25</v>
      </c>
      <c r="L11" s="7" t="s">
        <v>68</v>
      </c>
      <c r="M11" s="18" t="s">
        <v>70</v>
      </c>
      <c r="N11" s="8" t="s">
        <v>27</v>
      </c>
      <c r="O11" s="18" t="s">
        <v>71</v>
      </c>
    </row>
  </sheetData>
  <autoFilter ref="A2:O11">
    <extLst/>
  </autoFilter>
  <sortState ref="A4:O43">
    <sortCondition ref="A4:A43"/>
  </sortState>
  <mergeCells count="1">
    <mergeCell ref="A1:O1"/>
  </mergeCells>
  <pageMargins left="0.751388888888889" right="0.357638888888889" top="0.802777777777778" bottom="0.60625" header="0.5" footer="0.5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monicawang</cp:lastModifiedBy>
  <dcterms:created xsi:type="dcterms:W3CDTF">2022-01-17T00:54:00Z</dcterms:created>
  <dcterms:modified xsi:type="dcterms:W3CDTF">2023-08-16T07:58:19Z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06339C9243C34B7685C38CEF0A301F40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